
<file path=[Content_Types].xml><?xml version="1.0" encoding="utf-8"?>
<Types xmlns="http://schemas.openxmlformats.org/package/2006/content-types">
  <Override PartName="/docProps/app.xml" ContentType="application/vnd.openxmlformats-officedocument.extended-properties+xml"/>
  <Override PartName="/xl/sharedStrings.xml" ContentType="application/vnd.openxmlformats-officedocument.spreadsheetml.sharedStrings+xml"/>
  <Default Extension="xml" ContentType="application/xml"/>
  <Override PartName="/xl/workbook.xml" ContentType="application/vnd.openxmlformats-officedocument.spreadsheetml.sheet.main+xml"/>
  <Default Extension="rels" ContentType="application/vnd.openxmlformats-package.relationship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calcChain.xml" ContentType="application/vnd.openxmlformats-officedocument.spreadsheetml.calcChain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ate1904="1" showInkAnnotation="0" autoCompressPictures="0"/>
  <bookViews>
    <workbookView xWindow="9760" yWindow="-420" windowWidth="14340" windowHeight="16080"/>
  </bookViews>
  <sheets>
    <sheet name="Feuil1" sheetId="1" r:id="rId1"/>
  </sheets>
  <definedNames>
    <definedName name="dap">Feuil1!#REF!</definedName>
    <definedName name="dapdist">Feuil1!#REF!</definedName>
    <definedName name="dapmax">Feuil1!#REF!</definedName>
    <definedName name="dapmin">Feuil1!#REF!</definedName>
    <definedName name="dapprox">Feuil1!#REF!</definedName>
    <definedName name="dtart">Feuil1!#REF!</definedName>
    <definedName name="dtprox">Feuil1!#REF!</definedName>
    <definedName name="dtsusart">Feuil1!#REF!</definedName>
    <definedName name="largeur">Feuil1!#REF!</definedName>
    <definedName name="longueur">Feuil1!#REF!</definedName>
    <definedName name="magnum">Feuil1!#REF!</definedName>
    <definedName name="uncif">Feuil1!#REF!</definedName>
    <definedName name="_xlnm.Print_Area">Feuil1!#REF!</definedName>
  </definedNames>
  <calcPr calcId="130407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A14" i="1"/>
  <c r="E14"/>
  <c r="A13"/>
  <c r="E13"/>
  <c r="A12"/>
  <c r="E12"/>
  <c r="A11"/>
  <c r="E11"/>
  <c r="A10"/>
  <c r="E10"/>
  <c r="A9"/>
  <c r="E9"/>
  <c r="E8"/>
  <c r="F8"/>
  <c r="D8"/>
  <c r="D14"/>
  <c r="D13"/>
  <c r="D12"/>
  <c r="D11"/>
  <c r="D10"/>
  <c r="D9"/>
  <c r="F14"/>
  <c r="F13"/>
  <c r="F12"/>
  <c r="F11"/>
  <c r="F10"/>
  <c r="F9"/>
  <c r="C14"/>
  <c r="C13"/>
  <c r="C12"/>
  <c r="C11"/>
  <c r="C10"/>
  <c r="C9"/>
  <c r="C8"/>
</calcChain>
</file>

<file path=xl/sharedStrings.xml><?xml version="1.0" encoding="utf-8"?>
<sst xmlns="http://schemas.openxmlformats.org/spreadsheetml/2006/main" count="5" uniqueCount="5">
  <si>
    <t>n=26</t>
  </si>
  <si>
    <t>KGA 7-445</t>
    <phoneticPr fontId="1"/>
  </si>
  <si>
    <t>E. mauritanicusn=6-7</t>
    <phoneticPr fontId="1"/>
  </si>
  <si>
    <t>E. mauritanicus max</t>
    <phoneticPr fontId="1"/>
  </si>
  <si>
    <t>E. mauritanicus min</t>
    <phoneticPr fontId="1"/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</si>
</sst>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3">
    <font>
      <sz val="9"/>
      <name val="Geneva"/>
    </font>
    <font>
      <sz val="8"/>
      <name val="Geneva"/>
    </font>
    <font>
      <sz val="9"/>
      <name val="Geneva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164" fontId="0" fillId="0" borderId="0" xfId="0" applyNumberFormat="1"/>
    <xf numFmtId="165" fontId="0" fillId="0" borderId="0" xfId="0" applyNumberFormat="1"/>
    <xf numFmtId="0" fontId="0" fillId="0" borderId="0" xfId="0" applyNumberFormat="1"/>
    <xf numFmtId="165" fontId="2" fillId="0" borderId="0" xfId="0" applyNumberFormat="1" applyFont="1" applyBorder="1"/>
    <xf numFmtId="0" fontId="0" fillId="0" borderId="0" xfId="0" applyAlignment="1">
      <alignment horizontal="center"/>
    </xf>
    <xf numFmtId="165" fontId="0" fillId="0" borderId="0" xfId="0" applyNumberFormat="1"/>
    <xf numFmtId="165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fr-FR"/>
  <c:style val="2"/>
  <c:chart>
    <c:title>
      <c:tx>
        <c:rich>
          <a:bodyPr/>
          <a:lstStyle/>
          <a:p>
            <a:pPr>
              <a:defRPr sz="1600"/>
            </a:pPr>
            <a:r>
              <a:rPr lang="fr-FR" sz="1600"/>
              <a:t>Ph2 Post Konso KGA 7</a:t>
            </a:r>
          </a:p>
        </c:rich>
      </c:tx>
      <c:layout>
        <c:manualLayout>
          <c:xMode val="edge"/>
          <c:yMode val="edge"/>
          <c:x val="0.331965275730908"/>
          <c:y val="0.0518731988472622"/>
        </c:manualLayout>
      </c:layout>
    </c:title>
    <c:plotArea>
      <c:layout>
        <c:manualLayout>
          <c:layoutTarget val="inner"/>
          <c:xMode val="edge"/>
          <c:yMode val="edge"/>
          <c:x val="0.192823658670573"/>
          <c:y val="0.150229639882911"/>
          <c:w val="0.482730360576586"/>
          <c:h val="0.692364020059452"/>
        </c:manualLayout>
      </c:layout>
      <c:lineChart>
        <c:grouping val="standard"/>
        <c:ser>
          <c:idx val="2"/>
          <c:order val="0"/>
          <c:tx>
            <c:strRef>
              <c:f>Feuil1!$C$8</c:f>
              <c:strCache>
                <c:ptCount val="1"/>
                <c:pt idx="0">
                  <c:v>KGA 7-445</c:v>
                </c:pt>
              </c:strCache>
            </c:strRef>
          </c:tx>
          <c:spPr>
            <a:ln w="381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numRef>
              <c:f>Feuil1!$B$9:$B$14</c:f>
              <c:numCache>
                <c:formatCode>General</c:formatCode>
                <c:ptCount val="6"/>
                <c:pt idx="0">
                  <c:v>1.0</c:v>
                </c:pt>
                <c:pt idx="1">
                  <c:v>2.0</c:v>
                </c:pt>
                <c:pt idx="2">
                  <c:v>3.0</c:v>
                </c:pt>
                <c:pt idx="3">
                  <c:v>4.0</c:v>
                </c:pt>
                <c:pt idx="4">
                  <c:v>5.0</c:v>
                </c:pt>
                <c:pt idx="5">
                  <c:v>6.0</c:v>
                </c:pt>
              </c:numCache>
            </c:numRef>
          </c:cat>
          <c:val>
            <c:numRef>
              <c:f>Feuil1!$C$9:$C$14</c:f>
              <c:numCache>
                <c:formatCode>0.000</c:formatCode>
                <c:ptCount val="6"/>
                <c:pt idx="0">
                  <c:v>0.0506013720391056</c:v>
                </c:pt>
                <c:pt idx="1">
                  <c:v>0.0706791125255741</c:v>
                </c:pt>
                <c:pt idx="2">
                  <c:v>0.079998357261204</c:v>
                </c:pt>
                <c:pt idx="3">
                  <c:v>0.0957560536604918</c:v>
                </c:pt>
                <c:pt idx="4">
                  <c:v>0.0891562936890062</c:v>
                </c:pt>
                <c:pt idx="5">
                  <c:v>0.0360882769053432</c:v>
                </c:pt>
              </c:numCache>
            </c:numRef>
          </c:val>
        </c:ser>
        <c:ser>
          <c:idx val="0"/>
          <c:order val="1"/>
          <c:tx>
            <c:strRef>
              <c:f>Feuil1!$D$8</c:f>
              <c:strCache>
                <c:ptCount val="1"/>
                <c:pt idx="0">
                  <c:v>E. mauritanicus max</c:v>
                </c:pt>
              </c:strCache>
            </c:strRef>
          </c:tx>
          <c:spPr>
            <a:ln w="19050">
              <a:solidFill>
                <a:srgbClr val="008000"/>
              </a:solidFill>
            </a:ln>
          </c:spPr>
          <c:marker>
            <c:symbol val="none"/>
          </c:marker>
          <c:cat>
            <c:numRef>
              <c:f>Feuil1!$B$9:$B$14</c:f>
              <c:numCache>
                <c:formatCode>General</c:formatCode>
                <c:ptCount val="6"/>
                <c:pt idx="0">
                  <c:v>1.0</c:v>
                </c:pt>
                <c:pt idx="1">
                  <c:v>2.0</c:v>
                </c:pt>
                <c:pt idx="2">
                  <c:v>3.0</c:v>
                </c:pt>
                <c:pt idx="3">
                  <c:v>4.0</c:v>
                </c:pt>
                <c:pt idx="4">
                  <c:v>5.0</c:v>
                </c:pt>
                <c:pt idx="5">
                  <c:v>6.0</c:v>
                </c:pt>
              </c:numCache>
            </c:numRef>
          </c:cat>
          <c:val>
            <c:numRef>
              <c:f>Feuil1!$D$9:$D$14</c:f>
              <c:numCache>
                <c:formatCode>0.000</c:formatCode>
                <c:ptCount val="6"/>
                <c:pt idx="0">
                  <c:v>0.0430549648398222</c:v>
                </c:pt>
                <c:pt idx="1">
                  <c:v>0.0516850724612658</c:v>
                </c:pt>
                <c:pt idx="2">
                  <c:v>0.0442828049946695</c:v>
                </c:pt>
                <c:pt idx="3">
                  <c:v>0.074352721526292</c:v>
                </c:pt>
                <c:pt idx="4">
                  <c:v>0.0644023140160348</c:v>
                </c:pt>
                <c:pt idx="5">
                  <c:v>0.0307854700974288</c:v>
                </c:pt>
              </c:numCache>
            </c:numRef>
          </c:val>
        </c:ser>
        <c:ser>
          <c:idx val="1"/>
          <c:order val="2"/>
          <c:tx>
            <c:strRef>
              <c:f>Feuil1!$E$8</c:f>
              <c:strCache>
                <c:ptCount val="1"/>
                <c:pt idx="0">
                  <c:v>E. mauritanicusn=6-7</c:v>
                </c:pt>
              </c:strCache>
            </c:strRef>
          </c:tx>
          <c:spPr>
            <a:ln>
              <a:solidFill>
                <a:srgbClr val="008000"/>
              </a:solidFill>
            </a:ln>
          </c:spPr>
          <c:marker>
            <c:symbol val="none"/>
          </c:marker>
          <c:cat>
            <c:numRef>
              <c:f>Feuil1!$B$9:$B$14</c:f>
              <c:numCache>
                <c:formatCode>General</c:formatCode>
                <c:ptCount val="6"/>
                <c:pt idx="0">
                  <c:v>1.0</c:v>
                </c:pt>
                <c:pt idx="1">
                  <c:v>2.0</c:v>
                </c:pt>
                <c:pt idx="2">
                  <c:v>3.0</c:v>
                </c:pt>
                <c:pt idx="3">
                  <c:v>4.0</c:v>
                </c:pt>
                <c:pt idx="4">
                  <c:v>5.0</c:v>
                </c:pt>
                <c:pt idx="5">
                  <c:v>6.0</c:v>
                </c:pt>
              </c:numCache>
            </c:numRef>
          </c:cat>
          <c:val>
            <c:numRef>
              <c:f>Feuil1!$E$9:$E$14</c:f>
              <c:numCache>
                <c:formatCode>0.000</c:formatCode>
                <c:ptCount val="6"/>
                <c:pt idx="0">
                  <c:v>0.0554023628958089</c:v>
                </c:pt>
                <c:pt idx="1">
                  <c:v>0.0626758948219426</c:v>
                </c:pt>
                <c:pt idx="2">
                  <c:v>0.0642343239519027</c:v>
                </c:pt>
                <c:pt idx="3">
                  <c:v>0.0832525100520098</c:v>
                </c:pt>
                <c:pt idx="4">
                  <c:v>0.0689520131449901</c:v>
                </c:pt>
                <c:pt idx="5">
                  <c:v>0.0472379860185847</c:v>
                </c:pt>
              </c:numCache>
            </c:numRef>
          </c:val>
        </c:ser>
        <c:ser>
          <c:idx val="3"/>
          <c:order val="3"/>
          <c:tx>
            <c:strRef>
              <c:f>Feuil1!$F$8</c:f>
              <c:strCache>
                <c:ptCount val="1"/>
                <c:pt idx="0">
                  <c:v>E. mauritanicus min</c:v>
                </c:pt>
              </c:strCache>
            </c:strRef>
          </c:tx>
          <c:spPr>
            <a:ln w="19050">
              <a:solidFill>
                <a:srgbClr val="008000"/>
              </a:solidFill>
            </a:ln>
          </c:spPr>
          <c:marker>
            <c:symbol val="none"/>
          </c:marker>
          <c:cat>
            <c:numRef>
              <c:f>Feuil1!$B$9:$B$14</c:f>
              <c:numCache>
                <c:formatCode>General</c:formatCode>
                <c:ptCount val="6"/>
                <c:pt idx="0">
                  <c:v>1.0</c:v>
                </c:pt>
                <c:pt idx="1">
                  <c:v>2.0</c:v>
                </c:pt>
                <c:pt idx="2">
                  <c:v>3.0</c:v>
                </c:pt>
                <c:pt idx="3">
                  <c:v>4.0</c:v>
                </c:pt>
                <c:pt idx="4">
                  <c:v>5.0</c:v>
                </c:pt>
                <c:pt idx="5">
                  <c:v>6.0</c:v>
                </c:pt>
              </c:numCache>
            </c:numRef>
          </c:cat>
          <c:val>
            <c:numRef>
              <c:f>Feuil1!$F$9:$F$14</c:f>
              <c:numCache>
                <c:formatCode>0.000</c:formatCode>
                <c:ptCount val="6"/>
                <c:pt idx="0">
                  <c:v>0.0667928117946082</c:v>
                </c:pt>
                <c:pt idx="1">
                  <c:v>0.076508656186298</c:v>
                </c:pt>
                <c:pt idx="2">
                  <c:v>0.0904832272427982</c:v>
                </c:pt>
                <c:pt idx="3">
                  <c:v>0.0936969688934412</c:v>
                </c:pt>
                <c:pt idx="4">
                  <c:v>0.0740384030547729</c:v>
                </c:pt>
                <c:pt idx="5">
                  <c:v>0.0646437373583961</c:v>
                </c:pt>
              </c:numCache>
            </c:numRef>
          </c:val>
        </c:ser>
        <c:marker val="1"/>
        <c:axId val="250839240"/>
        <c:axId val="250972008"/>
      </c:lineChart>
      <c:catAx>
        <c:axId val="250839240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250972008"/>
        <c:crosses val="autoZero"/>
        <c:auto val="1"/>
        <c:lblAlgn val="ctr"/>
        <c:lblOffset val="100"/>
        <c:tickLblSkip val="1"/>
        <c:tickMarkSkip val="1"/>
      </c:catAx>
      <c:valAx>
        <c:axId val="250972008"/>
        <c:scaling>
          <c:orientation val="minMax"/>
          <c:min val="0.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00"/>
                </a:pPr>
                <a:r>
                  <a:rPr lang="fr-FR" sz="1400"/>
                  <a:t>Log10 differences from E. h. onager</a:t>
                </a:r>
              </a:p>
            </c:rich>
          </c:tx>
          <c:layout>
            <c:manualLayout>
              <c:xMode val="edge"/>
              <c:yMode val="edge"/>
              <c:x val="0.0508334386009235"/>
              <c:y val="0.168041026571967"/>
            </c:manualLayout>
          </c:layout>
          <c:spPr>
            <a:noFill/>
            <a:ln w="25400">
              <a:noFill/>
            </a:ln>
          </c:spPr>
        </c:title>
        <c:numFmt formatCode="0.00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250839240"/>
        <c:crosses val="autoZero"/>
        <c:crossBetween val="midCat"/>
        <c:majorUnit val="0.05"/>
      </c:valAx>
      <c:spPr>
        <a:solidFill>
          <a:srgbClr val="CDCDCD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400"/>
          </a:pPr>
          <a:endParaRPr lang="fr-FR"/>
        </a:p>
      </c:txPr>
    </c:legend>
    <c:plotVisOnly val="1"/>
    <c:dispBlanksAs val="gap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Geneva"/>
          <a:ea typeface="Geneva"/>
          <a:cs typeface="Geneva"/>
        </a:defRPr>
      </a:pPr>
      <a:endParaRPr lang="fr-FR"/>
    </a:p>
  </c:txPr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203200</xdr:colOff>
      <xdr:row>15</xdr:row>
      <xdr:rowOff>114300</xdr:rowOff>
    </xdr:from>
    <xdr:to>
      <xdr:col>10</xdr:col>
      <xdr:colOff>723900</xdr:colOff>
      <xdr:row>42</xdr:row>
      <xdr:rowOff>63500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R14"/>
  <sheetViews>
    <sheetView tabSelected="1" workbookViewId="0">
      <selection activeCell="B1" sqref="A1:XFD1"/>
    </sheetView>
  </sheetViews>
  <sheetFormatPr baseColWidth="10" defaultColWidth="10.83203125" defaultRowHeight="13"/>
  <cols>
    <col min="11" max="11" width="12.5" customWidth="1"/>
  </cols>
  <sheetData>
    <row r="1" spans="1:18">
      <c r="A1" t="s">
        <v>0</v>
      </c>
      <c r="C1" t="s">
        <v>1</v>
      </c>
      <c r="D1" t="s">
        <v>3</v>
      </c>
      <c r="E1" t="s">
        <v>2</v>
      </c>
      <c r="F1" t="s">
        <v>4</v>
      </c>
    </row>
    <row r="2" spans="1:18">
      <c r="A2">
        <v>40.299999999999997</v>
      </c>
      <c r="B2" s="3">
        <v>1</v>
      </c>
      <c r="C2" s="4">
        <v>45.28</v>
      </c>
      <c r="D2">
        <v>44.5</v>
      </c>
      <c r="E2" s="6">
        <v>45.783333333333331</v>
      </c>
      <c r="F2">
        <v>47</v>
      </c>
      <c r="G2" s="4"/>
    </row>
    <row r="3" spans="1:18">
      <c r="A3" s="2">
        <v>30.185185185185187</v>
      </c>
      <c r="B3" s="3">
        <v>2</v>
      </c>
      <c r="C3" s="4">
        <v>35.520000000000003</v>
      </c>
      <c r="D3" s="2">
        <v>34</v>
      </c>
      <c r="E3" s="7">
        <v>34.871428571428574</v>
      </c>
      <c r="F3" s="2">
        <v>36</v>
      </c>
      <c r="G3" s="4"/>
      <c r="H3" s="2"/>
      <c r="I3" s="2"/>
      <c r="J3" s="2"/>
      <c r="K3" s="2"/>
      <c r="L3" s="2"/>
      <c r="M3" s="2"/>
      <c r="N3" s="2"/>
      <c r="O3" s="2"/>
      <c r="P3" s="2"/>
      <c r="Q3" s="2"/>
      <c r="R3" s="2"/>
    </row>
    <row r="4" spans="1:18">
      <c r="A4" s="2">
        <v>35.4</v>
      </c>
      <c r="B4" s="3">
        <v>3</v>
      </c>
      <c r="C4" s="4">
        <v>42.56</v>
      </c>
      <c r="D4" s="2">
        <v>39.200000000000003</v>
      </c>
      <c r="E4" s="7">
        <v>41.042857142857137</v>
      </c>
      <c r="F4" s="2">
        <v>43.6</v>
      </c>
      <c r="G4" s="4"/>
      <c r="H4" s="2"/>
      <c r="I4" s="2"/>
      <c r="J4" s="2"/>
      <c r="K4" s="2"/>
      <c r="L4" s="2"/>
      <c r="M4" s="2"/>
      <c r="N4" s="2"/>
      <c r="O4" s="2"/>
      <c r="P4" s="2"/>
      <c r="Q4" s="2"/>
      <c r="R4" s="2"/>
    </row>
    <row r="5" spans="1:18">
      <c r="A5" s="2">
        <v>40.700000000000003</v>
      </c>
      <c r="B5" s="3">
        <v>4</v>
      </c>
      <c r="C5" s="4">
        <v>50.74</v>
      </c>
      <c r="D5" s="2">
        <v>48.3</v>
      </c>
      <c r="E5" s="7">
        <v>49.300000000000004</v>
      </c>
      <c r="F5" s="2">
        <v>50.5</v>
      </c>
      <c r="G5" s="4"/>
      <c r="H5" s="2"/>
      <c r="I5" s="2"/>
      <c r="J5" s="2"/>
      <c r="K5" s="2"/>
      <c r="L5" s="2"/>
      <c r="M5" s="2"/>
      <c r="N5" s="2"/>
      <c r="O5" s="2"/>
      <c r="P5" s="2"/>
      <c r="Q5" s="2"/>
      <c r="R5" s="2"/>
    </row>
    <row r="6" spans="1:18">
      <c r="A6" s="2">
        <v>26.9</v>
      </c>
      <c r="B6" s="3">
        <v>5</v>
      </c>
      <c r="C6" s="4">
        <v>33.03</v>
      </c>
      <c r="D6" s="2">
        <v>31.2</v>
      </c>
      <c r="E6" s="7">
        <v>31.528571428571428</v>
      </c>
      <c r="F6" s="2">
        <v>31.9</v>
      </c>
      <c r="G6" s="4"/>
      <c r="H6" s="2"/>
      <c r="I6" s="2"/>
      <c r="J6" s="2"/>
      <c r="K6" s="2"/>
      <c r="L6" s="2"/>
      <c r="M6" s="2"/>
      <c r="N6" s="2"/>
      <c r="O6" s="2"/>
      <c r="P6" s="2"/>
      <c r="Q6" s="2"/>
      <c r="R6" s="2"/>
    </row>
    <row r="7" spans="1:18">
      <c r="A7" s="2">
        <v>37.914814814814818</v>
      </c>
      <c r="B7" s="3">
        <v>6</v>
      </c>
      <c r="C7" s="4">
        <v>41.2</v>
      </c>
      <c r="D7" s="2">
        <v>40.700000000000003</v>
      </c>
      <c r="E7" s="7">
        <v>42.271428571428565</v>
      </c>
      <c r="F7" s="2">
        <v>44</v>
      </c>
      <c r="G7" s="4"/>
      <c r="H7" s="2"/>
      <c r="I7" s="2"/>
      <c r="J7" s="2"/>
      <c r="K7" s="2"/>
      <c r="L7" s="2"/>
      <c r="M7" s="2"/>
      <c r="N7" s="2"/>
      <c r="O7" s="2"/>
      <c r="P7" s="2"/>
      <c r="Q7" s="2"/>
      <c r="R7" s="2"/>
    </row>
    <row r="8" spans="1:18">
      <c r="B8" s="3"/>
      <c r="C8" t="str">
        <f t="shared" ref="C8:F8" si="0">C1</f>
        <v>KGA 7-445</v>
      </c>
      <c r="D8" t="str">
        <f t="shared" si="0"/>
        <v>E. mauritanicus max</v>
      </c>
      <c r="E8" s="5" t="str">
        <f>E1</f>
        <v>E. mauritanicusn=6-7</v>
      </c>
      <c r="F8" t="str">
        <f t="shared" si="0"/>
        <v>E. mauritanicus min</v>
      </c>
    </row>
    <row r="9" spans="1:18">
      <c r="A9" s="1">
        <f t="shared" ref="A9:A14" si="1">LOG10(A2)</f>
        <v>1.6053050461411094</v>
      </c>
      <c r="B9" s="3">
        <v>1</v>
      </c>
      <c r="C9" s="1">
        <f t="shared" ref="C9:F14" si="2">LOG10(C2)-$A9</f>
        <v>5.0601372039105641E-2</v>
      </c>
      <c r="D9" s="1">
        <f t="shared" si="2"/>
        <v>4.3054964839822185E-2</v>
      </c>
      <c r="E9" s="1">
        <f t="shared" ref="E9:E14" si="3">LOG10(E2)-$A9</f>
        <v>5.540236289580891E-2</v>
      </c>
      <c r="F9" s="1">
        <f t="shared" si="2"/>
        <v>6.6792811794608165E-2</v>
      </c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</row>
    <row r="10" spans="1:18">
      <c r="A10" s="1">
        <f t="shared" si="1"/>
        <v>1.4797938445809893</v>
      </c>
      <c r="B10" s="3">
        <v>2</v>
      </c>
      <c r="C10" s="1">
        <f t="shared" si="2"/>
        <v>7.0679112525574128E-2</v>
      </c>
      <c r="D10" s="1">
        <f t="shared" si="2"/>
        <v>5.1685072461265857E-2</v>
      </c>
      <c r="E10" s="1">
        <f t="shared" si="3"/>
        <v>6.2675894821942579E-2</v>
      </c>
      <c r="F10" s="1">
        <f t="shared" si="2"/>
        <v>7.6508656186297985E-2</v>
      </c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</row>
    <row r="11" spans="1:18">
      <c r="A11" s="1">
        <f t="shared" si="1"/>
        <v>1.5490032620257879</v>
      </c>
      <c r="B11" s="3">
        <v>3</v>
      </c>
      <c r="C11" s="1">
        <f t="shared" si="2"/>
        <v>7.9998357261203967E-2</v>
      </c>
      <c r="D11" s="1">
        <f t="shared" si="2"/>
        <v>4.4282804994669522E-2</v>
      </c>
      <c r="E11" s="1">
        <f t="shared" si="3"/>
        <v>6.4234323951902761E-2</v>
      </c>
      <c r="F11" s="1">
        <f t="shared" si="2"/>
        <v>9.0483227242798225E-2</v>
      </c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</row>
    <row r="12" spans="1:18">
      <c r="A12" s="1">
        <f t="shared" si="1"/>
        <v>1.6095944092252201</v>
      </c>
      <c r="B12" s="3">
        <v>4</v>
      </c>
      <c r="C12" s="1">
        <f t="shared" si="2"/>
        <v>9.575605366049178E-2</v>
      </c>
      <c r="D12" s="1">
        <f t="shared" si="2"/>
        <v>7.435272152629202E-2</v>
      </c>
      <c r="E12" s="1">
        <f t="shared" si="3"/>
        <v>8.3252510052009843E-2</v>
      </c>
      <c r="F12" s="1">
        <f t="shared" si="2"/>
        <v>9.3696968893441257E-2</v>
      </c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</row>
    <row r="13" spans="1:18">
      <c r="A13" s="1">
        <f t="shared" si="1"/>
        <v>1.4297522800024081</v>
      </c>
      <c r="B13" s="3">
        <v>5</v>
      </c>
      <c r="C13" s="1">
        <f t="shared" si="2"/>
        <v>8.9156293689006239E-2</v>
      </c>
      <c r="D13" s="1">
        <f t="shared" si="2"/>
        <v>6.4402314016034801E-2</v>
      </c>
      <c r="E13" s="1">
        <f t="shared" si="3"/>
        <v>6.895201314499011E-2</v>
      </c>
      <c r="F13" s="1">
        <f t="shared" si="2"/>
        <v>7.4038403054772939E-2</v>
      </c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</row>
    <row r="14" spans="1:18">
      <c r="A14" s="1">
        <f t="shared" si="1"/>
        <v>1.5788089391277913</v>
      </c>
      <c r="B14" s="3">
        <v>6</v>
      </c>
      <c r="C14" s="1">
        <f t="shared" si="2"/>
        <v>3.608827690534322E-2</v>
      </c>
      <c r="D14" s="1">
        <f t="shared" si="2"/>
        <v>3.0785470097428824E-2</v>
      </c>
      <c r="E14" s="1">
        <f t="shared" si="3"/>
        <v>4.7237986018584754E-2</v>
      </c>
      <c r="F14" s="1">
        <f t="shared" si="2"/>
        <v>6.4643737358396125E-2</v>
      </c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</row>
  </sheetData>
  <phoneticPr fontId="1"/>
  <pageMargins left="0.75" right="0.75" top="1" bottom="1" header="0.4921259845" footer="0.4921259845"/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MUSEUM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PALEONTOLOGIE</dc:creator>
  <cp:lastModifiedBy>Vera Eisenmann</cp:lastModifiedBy>
  <dcterms:created xsi:type="dcterms:W3CDTF">2000-03-22T12:59:05Z</dcterms:created>
  <dcterms:modified xsi:type="dcterms:W3CDTF">2017-10-03T06:32:36Z</dcterms:modified>
</cp:coreProperties>
</file>